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ko\Desktop\"/>
    </mc:Choice>
  </mc:AlternateContent>
  <xr:revisionPtr revIDLastSave="0" documentId="13_ncr:1_{CB53E01C-0A5D-47D7-BAFA-8D1F9CC6D380}" xr6:coauthVersionLast="43" xr6:coauthVersionMax="43" xr10:uidLastSave="{00000000-0000-0000-0000-000000000000}"/>
  <workbookProtection lockStructure="1"/>
  <bookViews>
    <workbookView xWindow="-103" yWindow="-103" windowWidth="27977" windowHeight="18120" xr2:uid="{B1E10B8A-443C-4C74-9299-4A59D66314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6" i="1"/>
  <c r="F38" i="1" l="1"/>
  <c r="F32" i="1"/>
  <c r="F57" i="1"/>
  <c r="F52" i="1"/>
  <c r="F51" i="1"/>
  <c r="F56" i="1" l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35" i="1" l="1"/>
  <c r="F36" i="1"/>
  <c r="F37" i="1"/>
  <c r="F27" i="1"/>
  <c r="F25" i="1"/>
  <c r="F23" i="1"/>
  <c r="F31" i="1" l="1"/>
  <c r="F30" i="1"/>
  <c r="F59" i="1" l="1"/>
  <c r="F63" i="1" s="1"/>
  <c r="F60" i="1" l="1"/>
  <c r="F61" i="1" s="1"/>
  <c r="F65" i="1" s="1"/>
</calcChain>
</file>

<file path=xl/sharedStrings.xml><?xml version="1.0" encoding="utf-8"?>
<sst xmlns="http://schemas.openxmlformats.org/spreadsheetml/2006/main" count="56" uniqueCount="56">
  <si>
    <t>De Mario</t>
  </si>
  <si>
    <t>Primavera</t>
  </si>
  <si>
    <t>QUANTITY</t>
  </si>
  <si>
    <t>PRICE</t>
  </si>
  <si>
    <t>DISCOUNT</t>
  </si>
  <si>
    <t>Sub Total</t>
  </si>
  <si>
    <t>TOTAL AFTER DISCOUNT</t>
  </si>
  <si>
    <t>DISCOUNT AMOUNT</t>
  </si>
  <si>
    <t>Delivery Fee</t>
  </si>
  <si>
    <t>Smalls</t>
  </si>
  <si>
    <t>Caramelised GB</t>
  </si>
  <si>
    <t>Mr Arancini</t>
  </si>
  <si>
    <t>Truffle Fries</t>
  </si>
  <si>
    <t>Grande Salads</t>
  </si>
  <si>
    <t>Pizza Rosso</t>
  </si>
  <si>
    <t>Queen Margherita</t>
  </si>
  <si>
    <t>Havaianna</t>
  </si>
  <si>
    <t>Pepperoni</t>
  </si>
  <si>
    <t>Amalfi</t>
  </si>
  <si>
    <t>Vegan Suprema</t>
  </si>
  <si>
    <t>Otto Bianco</t>
  </si>
  <si>
    <t>Funghi</t>
  </si>
  <si>
    <t>Quattro</t>
  </si>
  <si>
    <t>Pasta</t>
  </si>
  <si>
    <t>Spaghetti Bolognese</t>
  </si>
  <si>
    <t>Zucchini Arrabiatta</t>
  </si>
  <si>
    <t xml:space="preserve">Conditions : </t>
  </si>
  <si>
    <t>Orders over $200 = Free Delivery</t>
  </si>
  <si>
    <t>Orders over $300 Free Delivery &amp; 10% Off</t>
  </si>
  <si>
    <t>Orders over $400 = Free Delivery &amp; $20 Off</t>
  </si>
  <si>
    <t>Deliveries can be made between Monday - Friday, 12PM - 6PM</t>
  </si>
  <si>
    <t>Deliveries will be made to any street level CBD or Surrounding Suburbs</t>
  </si>
  <si>
    <t>Name For Order</t>
  </si>
  <si>
    <t>Phone Number</t>
  </si>
  <si>
    <t>Delivery Address</t>
  </si>
  <si>
    <t>Exact Time for Delivery</t>
  </si>
  <si>
    <t>Orders must be in by 9am on the day of the delivery</t>
  </si>
  <si>
    <t>info@madpizzaebar.com</t>
  </si>
  <si>
    <t xml:space="preserve">Thank You for your Order. Please save the form </t>
  </si>
  <si>
    <t xml:space="preserve">&amp; send it to </t>
  </si>
  <si>
    <t>oTropo</t>
  </si>
  <si>
    <t>Hot Damn!</t>
  </si>
  <si>
    <t>Porkies</t>
  </si>
  <si>
    <t>Capricciosa</t>
  </si>
  <si>
    <t>Mad Suprema</t>
  </si>
  <si>
    <t>Ciao Bello!</t>
  </si>
  <si>
    <t>THE VLP</t>
  </si>
  <si>
    <t>Gennaro's Greens</t>
  </si>
  <si>
    <t>Spicy Shrimp Bowl</t>
  </si>
  <si>
    <t>Rocket, Pear &amp; Parmesan</t>
  </si>
  <si>
    <t>Mad Buffalo Caprese</t>
  </si>
  <si>
    <t>Madhouse Salad</t>
  </si>
  <si>
    <t>Prawn &amp; N'duja Aglio Olio</t>
  </si>
  <si>
    <t>Chicekn Boscaiaola</t>
  </si>
  <si>
    <t>Urgent Contact - please call William on 040 777 333 6</t>
  </si>
  <si>
    <t>PLEASE SELECT THE ITEMS FOR YOUR ORDER, SAVE THE SHEET AND EMAIL TO INFO@MADPIZZAEBAR.COM OR MESSAGE TO NIK 0430 025 696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</si>
</sst>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64" fontId="0" fillId="2" borderId="0" xfId="1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0" xfId="1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3" borderId="0" xfId="0" applyFill="1"/>
    <xf numFmtId="164" fontId="0" fillId="3" borderId="0" xfId="1" applyFont="1" applyFill="1"/>
    <xf numFmtId="0" fontId="0" fillId="2" borderId="0" xfId="1" applyNumberFormat="1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164" fontId="2" fillId="3" borderId="0" xfId="1" applyFont="1" applyFill="1"/>
    <xf numFmtId="164" fontId="2" fillId="3" borderId="0" xfId="1" applyFont="1" applyFill="1" applyAlignment="1">
      <alignment horizontal="right" vertical="center"/>
    </xf>
    <xf numFmtId="164" fontId="0" fillId="3" borderId="0" xfId="1" applyFont="1" applyFill="1" applyAlignment="1">
      <alignment horizontal="right"/>
    </xf>
    <xf numFmtId="0" fontId="5" fillId="2" borderId="0" xfId="0" applyFont="1" applyFill="1"/>
    <xf numFmtId="164" fontId="5" fillId="2" borderId="0" xfId="1" applyFont="1" applyFill="1"/>
    <xf numFmtId="0" fontId="5" fillId="2" borderId="0" xfId="1" applyNumberFormat="1" applyFont="1" applyFill="1"/>
    <xf numFmtId="0" fontId="5" fillId="2" borderId="0" xfId="0" applyFont="1" applyFill="1" applyAlignment="1">
      <alignment horizontal="right"/>
    </xf>
    <xf numFmtId="0" fontId="0" fillId="3" borderId="0" xfId="0" applyFill="1" applyProtection="1">
      <protection locked="0"/>
    </xf>
    <xf numFmtId="0" fontId="0" fillId="3" borderId="0" xfId="1" applyNumberFormat="1" applyFont="1" applyFill="1" applyProtection="1"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6" fillId="4" borderId="0" xfId="2" applyFill="1" applyAlignment="1">
      <alignment horizontal="center" vertical="center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/>
    <xf numFmtId="0" fontId="0" fillId="3" borderId="0" xfId="1" applyNumberFormat="1" applyFont="1" applyFill="1"/>
    <xf numFmtId="49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0</xdr:rowOff>
    </xdr:from>
    <xdr:to>
      <xdr:col>4</xdr:col>
      <xdr:colOff>705460</xdr:colOff>
      <xdr:row>8</xdr:row>
      <xdr:rowOff>54429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3569277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F514-05F7-4B80-876F-9F1C4574F917}">
  <sheetPr codeName="Sheet1"/>
  <dimension ref="A9:L84"/>
  <sheetViews>
    <sheetView tabSelected="1" topLeftCell="A10" zoomScale="130" zoomScaleNormal="130" workbookViewId="0">
      <selection activeCell="F25" sqref="F25"/>
    </sheetView>
  </sheetViews>
  <sheetFormatPr defaultColWidth="9.15234375" defaultRowHeight="14.6" x14ac:dyDescent="0.4"/>
  <cols>
    <col min="1" max="1" width="13.69140625" style="1" customWidth="1"/>
    <col min="2" max="2" width="24" style="1" bestFit="1" customWidth="1"/>
    <col min="3" max="3" width="2" style="2" customWidth="1"/>
    <col min="4" max="4" width="15.4609375" style="1" customWidth="1"/>
    <col min="5" max="5" width="12.4609375" style="10" customWidth="1"/>
    <col min="6" max="6" width="14.3046875" style="1" customWidth="1"/>
    <col min="7" max="7" width="11.84375" style="1" bestFit="1" customWidth="1"/>
    <col min="8" max="8" width="12.15234375" style="1" bestFit="1" customWidth="1"/>
    <col min="9" max="9" width="12.15234375" style="1" customWidth="1"/>
    <col min="10" max="10" width="9.15234375" style="1"/>
    <col min="11" max="11" width="13.3046875" style="1" customWidth="1"/>
    <col min="12" max="12" width="12.69140625" style="1" customWidth="1"/>
    <col min="13" max="16384" width="9.15234375" style="1"/>
  </cols>
  <sheetData>
    <row r="9" spans="2:9" x14ac:dyDescent="0.4">
      <c r="G9" s="3"/>
      <c r="H9" s="4"/>
      <c r="I9" s="5"/>
    </row>
    <row r="10" spans="2:9" ht="40.5" customHeight="1" x14ac:dyDescent="0.4">
      <c r="B10" s="33" t="s">
        <v>55</v>
      </c>
      <c r="C10" s="33"/>
      <c r="D10" s="33"/>
      <c r="E10" s="33"/>
      <c r="F10" s="33"/>
      <c r="G10" s="33"/>
      <c r="H10" s="4"/>
      <c r="I10" s="5"/>
    </row>
    <row r="11" spans="2:9" x14ac:dyDescent="0.4">
      <c r="G11" s="3"/>
      <c r="H11" s="4"/>
      <c r="I11" s="5"/>
    </row>
    <row r="12" spans="2:9" ht="16.75" x14ac:dyDescent="0.45">
      <c r="B12" s="19" t="s">
        <v>32</v>
      </c>
      <c r="D12" s="32"/>
      <c r="E12" s="32"/>
      <c r="F12" s="32"/>
      <c r="G12" s="32"/>
    </row>
    <row r="13" spans="2:9" ht="6" customHeight="1" x14ac:dyDescent="0.45">
      <c r="B13" s="19"/>
    </row>
    <row r="14" spans="2:9" ht="16.75" x14ac:dyDescent="0.45">
      <c r="B14" s="19" t="s">
        <v>33</v>
      </c>
      <c r="D14" s="29"/>
      <c r="E14" s="29"/>
      <c r="F14" s="29"/>
      <c r="G14" s="29"/>
    </row>
    <row r="15" spans="2:9" ht="9" customHeight="1" x14ac:dyDescent="0.45">
      <c r="B15" s="19"/>
      <c r="D15" s="25"/>
      <c r="E15" s="26"/>
      <c r="F15" s="26"/>
      <c r="G15" s="26"/>
    </row>
    <row r="16" spans="2:9" ht="16.75" x14ac:dyDescent="0.45">
      <c r="B16" s="19" t="s">
        <v>34</v>
      </c>
      <c r="D16" s="29"/>
      <c r="E16" s="29"/>
      <c r="F16" s="29"/>
      <c r="G16" s="29"/>
    </row>
    <row r="17" spans="1:12" ht="8.25" customHeight="1" x14ac:dyDescent="0.45">
      <c r="B17" s="19"/>
      <c r="D17" s="25"/>
      <c r="E17" s="26"/>
      <c r="F17" s="26"/>
      <c r="G17" s="26"/>
    </row>
    <row r="18" spans="1:12" ht="16.75" x14ac:dyDescent="0.45">
      <c r="B18" s="19" t="s">
        <v>35</v>
      </c>
      <c r="D18" s="32"/>
      <c r="E18" s="32"/>
      <c r="F18" s="32"/>
      <c r="G18" s="32"/>
    </row>
    <row r="20" spans="1:12" ht="13.5" customHeight="1" x14ac:dyDescent="0.4">
      <c r="A20" s="6"/>
    </row>
    <row r="21" spans="1:12" x14ac:dyDescent="0.4">
      <c r="D21" s="2" t="s">
        <v>3</v>
      </c>
      <c r="E21" s="1" t="s">
        <v>2</v>
      </c>
      <c r="J21" s="2"/>
    </row>
    <row r="22" spans="1:12" ht="26.15" x14ac:dyDescent="0.7">
      <c r="B22" s="7" t="s">
        <v>9</v>
      </c>
      <c r="C22" s="1"/>
      <c r="D22" s="2"/>
      <c r="E22" s="1"/>
      <c r="F22" s="2"/>
      <c r="H22" s="7"/>
      <c r="J22" s="2"/>
      <c r="L22" s="2"/>
    </row>
    <row r="23" spans="1:12" x14ac:dyDescent="0.4">
      <c r="B23" s="1" t="s">
        <v>10</v>
      </c>
      <c r="C23" s="1"/>
      <c r="D23" s="2">
        <v>10</v>
      </c>
      <c r="E23" s="20"/>
      <c r="F23" s="2">
        <f>+D23*E23</f>
        <v>0</v>
      </c>
      <c r="J23" s="2"/>
      <c r="L23" s="2"/>
    </row>
    <row r="24" spans="1:12" x14ac:dyDescent="0.4">
      <c r="B24" s="1" t="s">
        <v>11</v>
      </c>
      <c r="C24" s="1"/>
      <c r="D24" s="2">
        <v>12.5</v>
      </c>
      <c r="E24" s="20"/>
      <c r="F24" s="2">
        <f>+D24*E24</f>
        <v>0</v>
      </c>
      <c r="J24" s="2"/>
      <c r="L24" s="2"/>
    </row>
    <row r="25" spans="1:12" x14ac:dyDescent="0.4">
      <c r="B25" s="1" t="s">
        <v>47</v>
      </c>
      <c r="C25" s="1"/>
      <c r="D25" s="2">
        <v>13</v>
      </c>
      <c r="E25" s="20"/>
      <c r="F25" s="2">
        <f t="shared" ref="F25:F27" si="0">+D25*E25</f>
        <v>0</v>
      </c>
      <c r="J25" s="2"/>
      <c r="L25" s="2"/>
    </row>
    <row r="26" spans="1:12" x14ac:dyDescent="0.4">
      <c r="B26" s="1" t="s">
        <v>48</v>
      </c>
      <c r="C26" s="1"/>
      <c r="D26" s="2">
        <v>16</v>
      </c>
      <c r="E26" s="20"/>
      <c r="F26" s="2">
        <f t="shared" si="0"/>
        <v>0</v>
      </c>
      <c r="J26" s="2"/>
      <c r="L26" s="2"/>
    </row>
    <row r="27" spans="1:12" x14ac:dyDescent="0.4">
      <c r="B27" s="1" t="s">
        <v>12</v>
      </c>
      <c r="D27" s="2">
        <v>10</v>
      </c>
      <c r="E27" s="21"/>
      <c r="F27" s="2">
        <f t="shared" si="0"/>
        <v>0</v>
      </c>
      <c r="J27" s="2"/>
      <c r="L27" s="2"/>
    </row>
    <row r="28" spans="1:12" x14ac:dyDescent="0.4">
      <c r="J28" s="2"/>
      <c r="L28" s="2"/>
    </row>
    <row r="29" spans="1:12" ht="26.15" x14ac:dyDescent="0.7">
      <c r="B29" s="7" t="s">
        <v>13</v>
      </c>
      <c r="C29" s="1"/>
      <c r="D29" s="2"/>
      <c r="E29" s="1"/>
      <c r="F29" s="2"/>
      <c r="J29" s="2"/>
      <c r="L29" s="2"/>
    </row>
    <row r="30" spans="1:12" x14ac:dyDescent="0.4">
      <c r="B30" s="1" t="s">
        <v>49</v>
      </c>
      <c r="C30" s="1"/>
      <c r="D30" s="2">
        <v>12.5</v>
      </c>
      <c r="E30" s="20"/>
      <c r="F30" s="2">
        <f>+D30*E30</f>
        <v>0</v>
      </c>
      <c r="J30" s="2"/>
      <c r="L30" s="2"/>
    </row>
    <row r="31" spans="1:12" x14ac:dyDescent="0.4">
      <c r="B31" s="1" t="s">
        <v>50</v>
      </c>
      <c r="C31" s="1"/>
      <c r="D31" s="2">
        <v>16</v>
      </c>
      <c r="E31" s="20"/>
      <c r="F31" s="2">
        <f>+D31*E31</f>
        <v>0</v>
      </c>
      <c r="J31" s="2"/>
      <c r="L31" s="2"/>
    </row>
    <row r="32" spans="1:12" x14ac:dyDescent="0.4">
      <c r="B32" s="1" t="s">
        <v>51</v>
      </c>
      <c r="C32" s="1"/>
      <c r="D32" s="2">
        <v>18</v>
      </c>
      <c r="E32" s="8"/>
      <c r="F32" s="2">
        <f>+D32*E32</f>
        <v>0</v>
      </c>
      <c r="I32" s="2"/>
      <c r="J32" s="2"/>
      <c r="K32" s="10"/>
      <c r="L32" s="2"/>
    </row>
    <row r="33" spans="2:12" x14ac:dyDescent="0.4">
      <c r="C33" s="1"/>
      <c r="D33" s="2"/>
      <c r="E33" s="1"/>
      <c r="F33" s="2"/>
      <c r="I33" s="2"/>
      <c r="K33" s="10"/>
      <c r="L33" s="2"/>
    </row>
    <row r="34" spans="2:12" ht="26.15" x14ac:dyDescent="0.7">
      <c r="B34" s="7" t="s">
        <v>23</v>
      </c>
      <c r="C34" s="1"/>
      <c r="D34" s="2"/>
      <c r="E34" s="1"/>
      <c r="F34" s="2"/>
      <c r="H34" s="7"/>
      <c r="J34" s="2"/>
      <c r="L34" s="2"/>
    </row>
    <row r="35" spans="2:12" x14ac:dyDescent="0.4">
      <c r="B35" s="1" t="s">
        <v>24</v>
      </c>
      <c r="C35" s="1"/>
      <c r="D35" s="2">
        <v>19</v>
      </c>
      <c r="E35" s="20"/>
      <c r="F35" s="2">
        <f>+D35*E35</f>
        <v>0</v>
      </c>
      <c r="J35" s="2"/>
      <c r="L35" s="2"/>
    </row>
    <row r="36" spans="2:12" x14ac:dyDescent="0.4">
      <c r="B36" s="1" t="s">
        <v>52</v>
      </c>
      <c r="C36" s="1"/>
      <c r="D36" s="2">
        <v>24</v>
      </c>
      <c r="E36" s="20"/>
      <c r="F36" s="2">
        <f>+D36*E36</f>
        <v>0</v>
      </c>
      <c r="J36" s="2"/>
      <c r="L36" s="2"/>
    </row>
    <row r="37" spans="2:12" x14ac:dyDescent="0.4">
      <c r="B37" s="1" t="s">
        <v>53</v>
      </c>
      <c r="C37" s="1"/>
      <c r="D37" s="2">
        <v>20</v>
      </c>
      <c r="E37" s="20"/>
      <c r="F37" s="2">
        <f t="shared" ref="F37:F38" si="1">+D37*E37</f>
        <v>0</v>
      </c>
      <c r="J37" s="2"/>
      <c r="L37" s="2"/>
    </row>
    <row r="38" spans="2:12" x14ac:dyDescent="0.4">
      <c r="B38" s="1" t="s">
        <v>25</v>
      </c>
      <c r="C38" s="1"/>
      <c r="D38" s="2">
        <v>18</v>
      </c>
      <c r="E38" s="20"/>
      <c r="F38" s="2">
        <f t="shared" si="1"/>
        <v>0</v>
      </c>
      <c r="J38" s="2"/>
      <c r="L38" s="2"/>
    </row>
    <row r="39" spans="2:12" x14ac:dyDescent="0.4">
      <c r="C39" s="1"/>
      <c r="D39" s="2"/>
      <c r="E39" s="1"/>
      <c r="F39" s="2"/>
      <c r="J39" s="2"/>
      <c r="L39" s="2"/>
    </row>
    <row r="40" spans="2:12" ht="26.15" x14ac:dyDescent="0.7">
      <c r="B40" s="7" t="s">
        <v>14</v>
      </c>
      <c r="C40" s="1"/>
      <c r="D40" s="2"/>
      <c r="E40" s="1"/>
      <c r="F40" s="2"/>
    </row>
    <row r="41" spans="2:12" x14ac:dyDescent="0.4">
      <c r="B41" s="1" t="s">
        <v>15</v>
      </c>
      <c r="C41" s="1"/>
      <c r="D41" s="2">
        <v>20</v>
      </c>
      <c r="E41" s="20"/>
      <c r="F41" s="2">
        <f>+D41*E41</f>
        <v>0</v>
      </c>
    </row>
    <row r="42" spans="2:12" ht="16.75" x14ac:dyDescent="0.45">
      <c r="B42" s="1" t="s">
        <v>0</v>
      </c>
      <c r="C42" s="1"/>
      <c r="D42" s="2">
        <v>23</v>
      </c>
      <c r="E42" s="20"/>
      <c r="F42" s="2">
        <f>+D42*E42</f>
        <v>0</v>
      </c>
      <c r="L42" s="16"/>
    </row>
    <row r="43" spans="2:12" ht="16.75" x14ac:dyDescent="0.45">
      <c r="B43" s="1" t="s">
        <v>22</v>
      </c>
      <c r="C43" s="1"/>
      <c r="D43" s="2">
        <v>25.5</v>
      </c>
      <c r="E43" s="20"/>
      <c r="F43" s="2">
        <f t="shared" ref="F43:F52" si="2">+D43*E43</f>
        <v>0</v>
      </c>
      <c r="L43" s="16"/>
    </row>
    <row r="44" spans="2:12" ht="16.75" x14ac:dyDescent="0.45">
      <c r="B44" s="1" t="s">
        <v>21</v>
      </c>
      <c r="C44" s="1"/>
      <c r="D44" s="2">
        <v>25</v>
      </c>
      <c r="E44" s="20"/>
      <c r="F44" s="2">
        <f t="shared" si="2"/>
        <v>0</v>
      </c>
      <c r="L44" s="16"/>
    </row>
    <row r="45" spans="2:12" x14ac:dyDescent="0.4">
      <c r="B45" s="1" t="s">
        <v>17</v>
      </c>
      <c r="C45" s="1"/>
      <c r="D45" s="2">
        <v>24</v>
      </c>
      <c r="E45" s="20"/>
      <c r="F45" s="2">
        <f t="shared" si="2"/>
        <v>0</v>
      </c>
    </row>
    <row r="46" spans="2:12" x14ac:dyDescent="0.4">
      <c r="B46" s="1" t="s">
        <v>16</v>
      </c>
      <c r="C46" s="1"/>
      <c r="D46" s="2">
        <v>23</v>
      </c>
      <c r="E46" s="20"/>
      <c r="F46" s="2">
        <f t="shared" si="2"/>
        <v>0</v>
      </c>
    </row>
    <row r="47" spans="2:12" x14ac:dyDescent="0.4">
      <c r="B47" s="1" t="s">
        <v>40</v>
      </c>
      <c r="C47" s="1"/>
      <c r="D47" s="2">
        <v>25</v>
      </c>
      <c r="E47" s="20"/>
      <c r="F47" s="2">
        <f t="shared" si="2"/>
        <v>0</v>
      </c>
    </row>
    <row r="48" spans="2:12" x14ac:dyDescent="0.4">
      <c r="B48" s="1" t="s">
        <v>41</v>
      </c>
      <c r="C48" s="1"/>
      <c r="D48" s="2">
        <v>25.5</v>
      </c>
      <c r="E48" s="20"/>
      <c r="F48" s="2">
        <f t="shared" si="2"/>
        <v>0</v>
      </c>
    </row>
    <row r="49" spans="2:6" x14ac:dyDescent="0.4">
      <c r="B49" s="1" t="s">
        <v>18</v>
      </c>
      <c r="C49" s="1"/>
      <c r="D49" s="2">
        <v>26.5</v>
      </c>
      <c r="E49" s="20"/>
      <c r="F49" s="2">
        <f t="shared" si="2"/>
        <v>0</v>
      </c>
    </row>
    <row r="50" spans="2:6" x14ac:dyDescent="0.4">
      <c r="B50" s="1" t="s">
        <v>42</v>
      </c>
      <c r="D50" s="2">
        <v>28</v>
      </c>
      <c r="E50" s="21"/>
      <c r="F50" s="2">
        <f t="shared" si="2"/>
        <v>0</v>
      </c>
    </row>
    <row r="51" spans="2:6" x14ac:dyDescent="0.4">
      <c r="B51" s="1" t="s">
        <v>43</v>
      </c>
      <c r="D51" s="2">
        <v>24.5</v>
      </c>
      <c r="E51" s="28"/>
      <c r="F51" s="2">
        <f t="shared" si="2"/>
        <v>0</v>
      </c>
    </row>
    <row r="52" spans="2:6" ht="15" customHeight="1" x14ac:dyDescent="0.4">
      <c r="B52" s="27" t="s">
        <v>1</v>
      </c>
      <c r="C52" s="1"/>
      <c r="D52" s="2">
        <v>25.5</v>
      </c>
      <c r="E52" s="8"/>
      <c r="F52" s="2">
        <f t="shared" si="2"/>
        <v>0</v>
      </c>
    </row>
    <row r="53" spans="2:6" x14ac:dyDescent="0.4">
      <c r="B53" s="1" t="s">
        <v>44</v>
      </c>
      <c r="C53" s="1"/>
      <c r="D53" s="2">
        <v>26</v>
      </c>
      <c r="E53" s="20"/>
      <c r="F53" s="2">
        <f>+D53*E53</f>
        <v>0</v>
      </c>
    </row>
    <row r="54" spans="2:6" x14ac:dyDescent="0.4">
      <c r="B54" s="1" t="s">
        <v>20</v>
      </c>
      <c r="C54" s="1"/>
      <c r="D54" s="2">
        <v>25.5</v>
      </c>
      <c r="E54" s="20"/>
      <c r="F54" s="2">
        <f>+D54*E54</f>
        <v>0</v>
      </c>
    </row>
    <row r="55" spans="2:6" x14ac:dyDescent="0.4">
      <c r="B55" s="1" t="s">
        <v>45</v>
      </c>
      <c r="C55" s="1"/>
      <c r="D55" s="2">
        <v>26</v>
      </c>
      <c r="E55" s="20"/>
      <c r="F55" s="2">
        <f t="shared" ref="F55:F57" si="3">+D55*E55</f>
        <v>0</v>
      </c>
    </row>
    <row r="56" spans="2:6" x14ac:dyDescent="0.4">
      <c r="B56" s="1" t="s">
        <v>46</v>
      </c>
      <c r="C56" s="1"/>
      <c r="D56" s="2">
        <v>27</v>
      </c>
      <c r="E56" s="20"/>
      <c r="F56" s="2">
        <f t="shared" si="3"/>
        <v>0</v>
      </c>
    </row>
    <row r="57" spans="2:6" x14ac:dyDescent="0.4">
      <c r="B57" s="1" t="s">
        <v>19</v>
      </c>
      <c r="D57" s="2">
        <v>27.5</v>
      </c>
      <c r="E57" s="28"/>
      <c r="F57" s="2">
        <f t="shared" si="3"/>
        <v>0</v>
      </c>
    </row>
    <row r="59" spans="2:6" x14ac:dyDescent="0.4">
      <c r="D59" s="30" t="s">
        <v>5</v>
      </c>
      <c r="E59" s="30"/>
      <c r="F59" s="9">
        <f>+SUM(F23:F37)+SUM(F41:F57)</f>
        <v>0</v>
      </c>
    </row>
    <row r="60" spans="2:6" x14ac:dyDescent="0.4">
      <c r="D60" s="31" t="s">
        <v>4</v>
      </c>
      <c r="E60" s="31"/>
      <c r="F60" s="14" t="str">
        <f>IF(F59&lt;299,"0%",IF(F59&gt;400,"20%",IF(F59&gt;300,"10%")))</f>
        <v>0%</v>
      </c>
    </row>
    <row r="61" spans="2:6" x14ac:dyDescent="0.4">
      <c r="D61" s="31" t="s">
        <v>7</v>
      </c>
      <c r="E61" s="31"/>
      <c r="F61" s="13">
        <f>+F59*F60</f>
        <v>0</v>
      </c>
    </row>
    <row r="62" spans="2:6" x14ac:dyDescent="0.4">
      <c r="D62" s="11"/>
      <c r="E62" s="11"/>
      <c r="F62" s="9"/>
    </row>
    <row r="63" spans="2:6" x14ac:dyDescent="0.4">
      <c r="D63" s="30" t="s">
        <v>8</v>
      </c>
      <c r="E63" s="30"/>
      <c r="F63" s="11" t="str">
        <f>IF(F59&lt;200,"$10","$0")</f>
        <v>$10</v>
      </c>
    </row>
    <row r="64" spans="2:6" x14ac:dyDescent="0.4">
      <c r="D64" s="12"/>
      <c r="E64" s="15"/>
      <c r="F64" s="8"/>
    </row>
    <row r="65" spans="2:11" x14ac:dyDescent="0.4">
      <c r="D65" s="31" t="s">
        <v>6</v>
      </c>
      <c r="E65" s="31"/>
      <c r="F65" s="13">
        <f>+F59-F61+F63</f>
        <v>10</v>
      </c>
    </row>
    <row r="67" spans="2:11" x14ac:dyDescent="0.4">
      <c r="D67" s="23"/>
      <c r="E67" s="22"/>
      <c r="F67" s="23"/>
    </row>
    <row r="68" spans="2:11" x14ac:dyDescent="0.4">
      <c r="D68" s="23"/>
      <c r="E68" s="22" t="s">
        <v>38</v>
      </c>
      <c r="F68" s="23"/>
    </row>
    <row r="69" spans="2:11" x14ac:dyDescent="0.4">
      <c r="D69" s="23"/>
      <c r="E69" s="23" t="s">
        <v>39</v>
      </c>
      <c r="F69" s="23"/>
    </row>
    <row r="70" spans="2:11" x14ac:dyDescent="0.4">
      <c r="D70" s="23"/>
      <c r="E70" s="24" t="s">
        <v>37</v>
      </c>
      <c r="F70" s="23"/>
    </row>
    <row r="71" spans="2:11" x14ac:dyDescent="0.4">
      <c r="D71" s="23"/>
      <c r="E71" s="23"/>
      <c r="F71" s="23"/>
    </row>
    <row r="75" spans="2:11" ht="16.75" x14ac:dyDescent="0.45">
      <c r="B75" s="16" t="s">
        <v>26</v>
      </c>
      <c r="C75" s="17"/>
      <c r="D75" s="16" t="s">
        <v>27</v>
      </c>
      <c r="E75" s="18"/>
      <c r="F75" s="16"/>
      <c r="H75" s="19"/>
      <c r="I75" s="17"/>
      <c r="J75" s="16"/>
    </row>
    <row r="76" spans="2:11" ht="16.75" x14ac:dyDescent="0.45">
      <c r="B76" s="16"/>
      <c r="C76" s="17"/>
      <c r="D76" s="16" t="s">
        <v>28</v>
      </c>
      <c r="E76" s="18"/>
      <c r="F76" s="16"/>
      <c r="G76" s="16"/>
      <c r="H76" s="19"/>
      <c r="I76" s="17"/>
      <c r="J76" s="16"/>
      <c r="K76" s="16"/>
    </row>
    <row r="77" spans="2:11" ht="16.75" x14ac:dyDescent="0.45">
      <c r="B77" s="16"/>
      <c r="C77" s="17"/>
      <c r="D77" s="16" t="s">
        <v>29</v>
      </c>
      <c r="E77" s="18"/>
      <c r="F77" s="16"/>
      <c r="G77" s="16"/>
      <c r="H77" s="19"/>
      <c r="I77" s="17"/>
      <c r="J77" s="16"/>
      <c r="K77" s="16"/>
    </row>
    <row r="79" spans="2:11" ht="16.75" x14ac:dyDescent="0.45">
      <c r="D79" s="16" t="s">
        <v>30</v>
      </c>
    </row>
    <row r="80" spans="2:11" ht="16.75" x14ac:dyDescent="0.45">
      <c r="D80" s="16" t="s">
        <v>31</v>
      </c>
    </row>
    <row r="82" spans="4:4" ht="16.75" x14ac:dyDescent="0.45">
      <c r="D82" s="16" t="s">
        <v>36</v>
      </c>
    </row>
    <row r="84" spans="4:4" x14ac:dyDescent="0.4">
      <c r="D84" s="3" t="s">
        <v>54</v>
      </c>
    </row>
  </sheetData>
  <protectedRanges>
    <protectedRange sqref="D12:G12 D14:G14 D16:G16 D18:G18 E23:E27 E30:E32 E35:E38 E41:E57" name="Range1"/>
  </protectedRanges>
  <mergeCells count="10">
    <mergeCell ref="D16:G16"/>
    <mergeCell ref="D63:E63"/>
    <mergeCell ref="D65:E65"/>
    <mergeCell ref="D12:G12"/>
    <mergeCell ref="B10:G10"/>
    <mergeCell ref="D14:G14"/>
    <mergeCell ref="D59:E59"/>
    <mergeCell ref="D60:E60"/>
    <mergeCell ref="D61:E61"/>
    <mergeCell ref="D18:G18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Quilala</dc:creator>
  <cp:lastModifiedBy>Mikko Quilala</cp:lastModifiedBy>
  <dcterms:created xsi:type="dcterms:W3CDTF">2018-11-07T02:04:13Z</dcterms:created>
  <dcterms:modified xsi:type="dcterms:W3CDTF">2019-08-20T23:22:58Z</dcterms:modified>
</cp:coreProperties>
</file>